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E8B4E930-0B5A-4D23-9BAA-DCED002C9A88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1" l="1"/>
  <c r="D94" i="1"/>
  <c r="D65" i="1"/>
  <c r="D63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<sst xmlns="http://schemas.openxmlformats.org/spreadsheetml/2006/main" count="180" uniqueCount="111">
  <si>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</si>
  <si>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</si>
  <si>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</si>
  <si>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</si>
  <si>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</si>
  <si>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</si>
  <si>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</si>
  <si>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</si>
  <si>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</si>
  <si>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01.04.2024 Do 30.04.2024</t>
  </si>
  <si>
    <t>ČAZMATRANS-PROMET d.o.o., ČAZMA</t>
  </si>
  <si>
    <t>96107776452</t>
  </si>
  <si>
    <t>43240 Čazma</t>
  </si>
  <si>
    <t>USLUGE TELEFONA, POŠTE I PRIJEVOZA</t>
  </si>
  <si>
    <t>Ukupno:</t>
  </si>
  <si>
    <t>VUKIĆ PROMET</t>
  </si>
  <si>
    <t>91079069042</t>
  </si>
  <si>
    <t xml:space="preserve">TROGIR                                            </t>
  </si>
  <si>
    <t>HRVATSKA POŠTA, ZAGREB</t>
  </si>
  <si>
    <t>87311810356</t>
  </si>
  <si>
    <t>ZAGREB</t>
  </si>
  <si>
    <t>ŽIVA VODA</t>
  </si>
  <si>
    <t>86255713939</t>
  </si>
  <si>
    <t>KOMUNALNE USLUGE</t>
  </si>
  <si>
    <t xml:space="preserve">ZAKUPNINE I NAJAMNINE                                                                                                                                 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</si>
  <si>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</si>
  <si>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</si>
  <si>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</si>
  <si>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</si>
  <si>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</si>
  <si>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</si>
  <si>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EXTRAMETAL</t>
  </si>
  <si>
    <t>78288512715</t>
  </si>
  <si>
    <t>SINJ</t>
  </si>
  <si>
    <t>MATERIJAL I DIJELOVI ZA TEKUĆE I INVESTICIJSKO ODRŽAVANJE</t>
  </si>
  <si>
    <t>INFOS PLUS d.o.o</t>
  </si>
  <si>
    <t>77787029143</t>
  </si>
  <si>
    <t>21000 SPLIT</t>
  </si>
  <si>
    <t>OPTIMUS</t>
  </si>
  <si>
    <t>71981294715</t>
  </si>
  <si>
    <t>ČAKOVEC</t>
  </si>
  <si>
    <t>Telemach Hrvatska d.o.o., ZAGREB</t>
  </si>
  <si>
    <t>70133616033</t>
  </si>
  <si>
    <t>10000 Zagreb</t>
  </si>
  <si>
    <t>NAKLADA SLAP</t>
  </si>
  <si>
    <t>70108447975</t>
  </si>
  <si>
    <t>JASTREBARSKO</t>
  </si>
  <si>
    <t>UREDSKI MATERIJAL I OSTALI MATERIJALNI RASHODI</t>
  </si>
  <si>
    <t>HTV</t>
  </si>
  <si>
    <t>68419124305</t>
  </si>
  <si>
    <t>PRISTOJBE</t>
  </si>
  <si>
    <t>HEP OPSKRBA, ZAGREB</t>
  </si>
  <si>
    <t>63073332379</t>
  </si>
  <si>
    <t>ENERGIJA</t>
  </si>
  <si>
    <t>Vodovod i kanalizacija d.o.o. Split</t>
  </si>
  <si>
    <t>56826138353</t>
  </si>
  <si>
    <t>LJEKARNA KAŠTEL FARM</t>
  </si>
  <si>
    <t>53699062508</t>
  </si>
  <si>
    <t>BENKOVAC</t>
  </si>
  <si>
    <t>HRVATSKI SAVEZ UČENIČKIH ZADRUGA, ZAGREB</t>
  </si>
  <si>
    <t>45052309127</t>
  </si>
  <si>
    <t>ČLANARINE</t>
  </si>
  <si>
    <t>MICHIELI-TOMIĆ D.O.O., GORNJI HUMAC</t>
  </si>
  <si>
    <t>38856841151</t>
  </si>
  <si>
    <t>GORNJI HUMAC</t>
  </si>
  <si>
    <t>LIBER</t>
  </si>
  <si>
    <t>18106568228</t>
  </si>
  <si>
    <t>TEHNIČAR - SERVIS</t>
  </si>
  <si>
    <t>15449308825</t>
  </si>
  <si>
    <t>KAŠTEL SUĆURAC</t>
  </si>
  <si>
    <t>a4</t>
  </si>
  <si>
    <t>13281121851</t>
  </si>
  <si>
    <t>21213 kastel gomilica</t>
  </si>
  <si>
    <t>Mikrotvornica d.o.o., ZAGREB</t>
  </si>
  <si>
    <t>11632409972</t>
  </si>
  <si>
    <t xml:space="preserve">UREDSKA OPREMA I NAMJEŠTAJ                                                                                                                            </t>
  </si>
  <si>
    <t>HRVATSKE VODE</t>
  </si>
  <si>
    <t>11111111111</t>
  </si>
  <si>
    <t>LON KAJTAZI D.O.O., SEGET DONJI</t>
  </si>
  <si>
    <t>10952215786</t>
  </si>
  <si>
    <t>21220 SEGET DONJI</t>
  </si>
  <si>
    <t xml:space="preserve">MATERIJAL I SIROVINE                                                                                                                                  </t>
  </si>
  <si>
    <t>BALETNA ŠKOLA, vl. Duje Perišin</t>
  </si>
  <si>
    <t>09554457283</t>
  </si>
  <si>
    <t>21214 Kaštel Kambelovac</t>
  </si>
  <si>
    <t>REPREZENTACIJA</t>
  </si>
  <si>
    <t>TOMMY D.O.O., SPLIT</t>
  </si>
  <si>
    <t>00278260010</t>
  </si>
  <si>
    <t>21000 Split</t>
  </si>
  <si>
    <t>OSTALI NESPOMENUTI RASHODI POSLOVANJA</t>
  </si>
  <si>
    <t>PLANET MEDIJA</t>
  </si>
  <si>
    <t>00096188530</t>
  </si>
  <si>
    <t>TROGIR</t>
  </si>
  <si>
    <t>SITNI INVENTAR I AUTO GUME</t>
  </si>
  <si>
    <t>USLUGE TEKUĆEG I INVESTICIJSKOG ODRŽAVANJA</t>
  </si>
  <si>
    <t>OPĆINA SEGET-PRORAČUN</t>
  </si>
  <si>
    <t>-</t>
  </si>
  <si>
    <t xml:space="preserve">SEGET DONJI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</si>
  <si>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</si>
  <si>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</si>
  <si>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</si>
  <si>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</si>
  <si>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</si>
  <si>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Nema Konta Na Odabranoj Razini</t>
  </si>
  <si>
    <t>SLUŽBENA PUTOVANJA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</si>
  <si>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</si>
  <si>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</si>
  <si>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TROŠKOVI SUDSKIH POSTUPAKA</t>
  </si>
  <si>
    <t>BANKARSKE USLUGE I USLUGE PLATNOG PROMETA</t>
  </si>
  <si>
    <t xml:space="preserve">ZATEZNE KAMATE  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</si>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</sst>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12073.79</v>
      </c>
      <c r="E7" s="10">
        <v>3231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12073.79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130</v>
      </c>
      <c r="E9" s="10">
        <v>3231</v>
      </c>
      <c r="F9" s="27" t="s">
        <v>13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130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19.72</v>
      </c>
      <c r="E11" s="10">
        <v>3231</v>
      </c>
      <c r="F11" s="27" t="s">
        <v>13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19.72</v>
      </c>
      <c r="E12" s="24"/>
      <c r="F12" s="26"/>
    </row>
    <row r="13" spans="1:6" x14ac:dyDescent="0.25">
      <c r="A13" s="9" t="s">
        <v>21</v>
      </c>
      <c r="B13" s="14" t="s">
        <v>22</v>
      </c>
      <c r="C13" s="10" t="s">
        <v>20</v>
      </c>
      <c r="D13" s="18">
        <v>62.26</v>
      </c>
      <c r="E13" s="10">
        <v>3234</v>
      </c>
      <c r="F13" s="27" t="s">
        <v>23</v>
      </c>
    </row>
    <row r="14" spans="1:6" x14ac:dyDescent="0.25">
      <c r="A14" s="9"/>
      <c r="B14" s="14"/>
      <c r="C14" s="10"/>
      <c r="D14" s="18">
        <v>8.3000000000000007</v>
      </c>
      <c r="E14" s="10">
        <v>3235</v>
      </c>
      <c r="F14" s="28" t="s">
        <v>24</v>
      </c>
    </row>
    <row r="15" spans="1:6" ht="27" customHeight="1" thickBot="1" x14ac:dyDescent="0.3">
      <c r="A15" s="22" t="s">
        <v>14</v>
      </c>
      <c r="B15" s="23"/>
      <c r="C15" s="24"/>
      <c r="D15" s="25">
        <f>SUM(D13:D14)</f>
        <v>70.56</v>
      </c>
      <c r="E15" s="24"/>
      <c r="F15" s="26"/>
    </row>
    <row r="16" spans="1:6" x14ac:dyDescent="0.25">
      <c r="A16" s="9" t="s">
        <v>25</v>
      </c>
      <c r="B16" s="14" t="s">
        <v>26</v>
      </c>
      <c r="C16" s="10" t="s">
        <v>20</v>
      </c>
      <c r="D16" s="18">
        <v>1.66</v>
      </c>
      <c r="E16" s="10">
        <v>3238</v>
      </c>
      <c r="F16" s="27" t="s">
        <v>27</v>
      </c>
    </row>
    <row r="17" spans="1:6" ht="27" customHeight="1" thickBot="1" x14ac:dyDescent="0.3">
      <c r="A17" s="22" t="s">
        <v>14</v>
      </c>
      <c r="B17" s="23"/>
      <c r="C17" s="24"/>
      <c r="D17" s="25">
        <f>SUM(D16:D16)</f>
        <v>1.66</v>
      </c>
      <c r="E17" s="24"/>
      <c r="F17" s="26"/>
    </row>
    <row r="18" spans="1:6" x14ac:dyDescent="0.25">
      <c r="A18" s="9" t="s">
        <v>28</v>
      </c>
      <c r="B18" s="14" t="s">
        <v>29</v>
      </c>
      <c r="C18" s="10" t="s">
        <v>30</v>
      </c>
      <c r="D18" s="18">
        <v>143.49</v>
      </c>
      <c r="E18" s="10">
        <v>3231</v>
      </c>
      <c r="F18" s="27" t="s">
        <v>13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143.49</v>
      </c>
      <c r="E19" s="24"/>
      <c r="F19" s="26"/>
    </row>
    <row r="20" spans="1:6" x14ac:dyDescent="0.25">
      <c r="A20" s="9" t="s">
        <v>31</v>
      </c>
      <c r="B20" s="14" t="s">
        <v>32</v>
      </c>
      <c r="C20" s="10" t="s">
        <v>33</v>
      </c>
      <c r="D20" s="18">
        <v>112.56</v>
      </c>
      <c r="E20" s="10">
        <v>3224</v>
      </c>
      <c r="F20" s="27" t="s">
        <v>34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112.56</v>
      </c>
      <c r="E21" s="24"/>
      <c r="F21" s="26"/>
    </row>
    <row r="22" spans="1:6" x14ac:dyDescent="0.25">
      <c r="A22" s="9" t="s">
        <v>35</v>
      </c>
      <c r="B22" s="14" t="s">
        <v>36</v>
      </c>
      <c r="C22" s="10" t="s">
        <v>37</v>
      </c>
      <c r="D22" s="18">
        <v>237.5</v>
      </c>
      <c r="E22" s="10">
        <v>3238</v>
      </c>
      <c r="F22" s="27" t="s">
        <v>27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237.5</v>
      </c>
      <c r="E23" s="24"/>
      <c r="F23" s="26"/>
    </row>
    <row r="24" spans="1:6" x14ac:dyDescent="0.25">
      <c r="A24" s="9" t="s">
        <v>38</v>
      </c>
      <c r="B24" s="14" t="s">
        <v>39</v>
      </c>
      <c r="C24" s="10" t="s">
        <v>40</v>
      </c>
      <c r="D24" s="18">
        <v>120</v>
      </c>
      <c r="E24" s="10">
        <v>3238</v>
      </c>
      <c r="F24" s="27" t="s">
        <v>27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120</v>
      </c>
      <c r="E25" s="24"/>
      <c r="F25" s="26"/>
    </row>
    <row r="26" spans="1:6" x14ac:dyDescent="0.25">
      <c r="A26" s="9" t="s">
        <v>41</v>
      </c>
      <c r="B26" s="14" t="s">
        <v>42</v>
      </c>
      <c r="C26" s="10" t="s">
        <v>43</v>
      </c>
      <c r="D26" s="18">
        <v>26.2</v>
      </c>
      <c r="E26" s="10">
        <v>3231</v>
      </c>
      <c r="F26" s="27" t="s">
        <v>13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26.2</v>
      </c>
      <c r="E27" s="24"/>
      <c r="F27" s="26"/>
    </row>
    <row r="28" spans="1:6" x14ac:dyDescent="0.25">
      <c r="A28" s="9" t="s">
        <v>44</v>
      </c>
      <c r="B28" s="14" t="s">
        <v>45</v>
      </c>
      <c r="C28" s="10" t="s">
        <v>46</v>
      </c>
      <c r="D28" s="18">
        <v>233.43</v>
      </c>
      <c r="E28" s="10">
        <v>3221</v>
      </c>
      <c r="F28" s="27" t="s">
        <v>47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233.43</v>
      </c>
      <c r="E29" s="24"/>
      <c r="F29" s="26"/>
    </row>
    <row r="30" spans="1:6" x14ac:dyDescent="0.25">
      <c r="A30" s="9" t="s">
        <v>48</v>
      </c>
      <c r="B30" s="14" t="s">
        <v>49</v>
      </c>
      <c r="C30" s="10" t="s">
        <v>20</v>
      </c>
      <c r="D30" s="18">
        <v>21.24</v>
      </c>
      <c r="E30" s="10">
        <v>3295</v>
      </c>
      <c r="F30" s="27" t="s">
        <v>50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21.24</v>
      </c>
      <c r="E31" s="24"/>
      <c r="F31" s="26"/>
    </row>
    <row r="32" spans="1:6" x14ac:dyDescent="0.25">
      <c r="A32" s="9" t="s">
        <v>51</v>
      </c>
      <c r="B32" s="14" t="s">
        <v>52</v>
      </c>
      <c r="C32" s="10" t="s">
        <v>20</v>
      </c>
      <c r="D32" s="18">
        <v>1428.82</v>
      </c>
      <c r="E32" s="10">
        <v>3223</v>
      </c>
      <c r="F32" s="27" t="s">
        <v>53</v>
      </c>
    </row>
    <row r="33" spans="1:6" ht="27" customHeight="1" thickBot="1" x14ac:dyDescent="0.3">
      <c r="A33" s="22" t="s">
        <v>14</v>
      </c>
      <c r="B33" s="23"/>
      <c r="C33" s="24"/>
      <c r="D33" s="25">
        <f>SUM(D32:D32)</f>
        <v>1428.82</v>
      </c>
      <c r="E33" s="24"/>
      <c r="F33" s="26"/>
    </row>
    <row r="34" spans="1:6" x14ac:dyDescent="0.25">
      <c r="A34" s="9" t="s">
        <v>54</v>
      </c>
      <c r="B34" s="14" t="s">
        <v>55</v>
      </c>
      <c r="C34" s="10" t="s">
        <v>37</v>
      </c>
      <c r="D34" s="18">
        <v>72.099999999999994</v>
      </c>
      <c r="E34" s="10">
        <v>3234</v>
      </c>
      <c r="F34" s="27" t="s">
        <v>23</v>
      </c>
    </row>
    <row r="35" spans="1:6" ht="27" customHeight="1" thickBot="1" x14ac:dyDescent="0.3">
      <c r="A35" s="22" t="s">
        <v>14</v>
      </c>
      <c r="B35" s="23"/>
      <c r="C35" s="24"/>
      <c r="D35" s="25">
        <f>SUM(D34:D34)</f>
        <v>72.099999999999994</v>
      </c>
      <c r="E35" s="24"/>
      <c r="F35" s="26"/>
    </row>
    <row r="36" spans="1:6" x14ac:dyDescent="0.25">
      <c r="A36" s="9" t="s">
        <v>56</v>
      </c>
      <c r="B36" s="14" t="s">
        <v>57</v>
      </c>
      <c r="C36" s="10" t="s">
        <v>58</v>
      </c>
      <c r="D36" s="18">
        <v>31.71</v>
      </c>
      <c r="E36" s="10">
        <v>3221</v>
      </c>
      <c r="F36" s="27" t="s">
        <v>47</v>
      </c>
    </row>
    <row r="37" spans="1:6" ht="27" customHeight="1" thickBot="1" x14ac:dyDescent="0.3">
      <c r="A37" s="22" t="s">
        <v>14</v>
      </c>
      <c r="B37" s="23"/>
      <c r="C37" s="24"/>
      <c r="D37" s="25">
        <f>SUM(D36:D36)</f>
        <v>31.71</v>
      </c>
      <c r="E37" s="24"/>
      <c r="F37" s="26"/>
    </row>
    <row r="38" spans="1:6" x14ac:dyDescent="0.25">
      <c r="A38" s="9" t="s">
        <v>59</v>
      </c>
      <c r="B38" s="14" t="s">
        <v>60</v>
      </c>
      <c r="C38" s="10" t="s">
        <v>20</v>
      </c>
      <c r="D38" s="18">
        <v>25</v>
      </c>
      <c r="E38" s="10">
        <v>3294</v>
      </c>
      <c r="F38" s="27" t="s">
        <v>61</v>
      </c>
    </row>
    <row r="39" spans="1:6" ht="27" customHeight="1" thickBot="1" x14ac:dyDescent="0.3">
      <c r="A39" s="22" t="s">
        <v>14</v>
      </c>
      <c r="B39" s="23"/>
      <c r="C39" s="24"/>
      <c r="D39" s="25">
        <f>SUM(D38:D38)</f>
        <v>25</v>
      </c>
      <c r="E39" s="24"/>
      <c r="F39" s="26"/>
    </row>
    <row r="40" spans="1:6" x14ac:dyDescent="0.25">
      <c r="A40" s="9" t="s">
        <v>62</v>
      </c>
      <c r="B40" s="14" t="s">
        <v>63</v>
      </c>
      <c r="C40" s="10" t="s">
        <v>64</v>
      </c>
      <c r="D40" s="18">
        <v>227.24</v>
      </c>
      <c r="E40" s="10">
        <v>3234</v>
      </c>
      <c r="F40" s="27" t="s">
        <v>23</v>
      </c>
    </row>
    <row r="41" spans="1:6" ht="27" customHeight="1" thickBot="1" x14ac:dyDescent="0.3">
      <c r="A41" s="22" t="s">
        <v>14</v>
      </c>
      <c r="B41" s="23"/>
      <c r="C41" s="24"/>
      <c r="D41" s="25">
        <f>SUM(D40:D40)</f>
        <v>227.24</v>
      </c>
      <c r="E41" s="24"/>
      <c r="F41" s="26"/>
    </row>
    <row r="42" spans="1:6" x14ac:dyDescent="0.25">
      <c r="A42" s="9" t="s">
        <v>65</v>
      </c>
      <c r="B42" s="14" t="s">
        <v>66</v>
      </c>
      <c r="C42" s="10" t="s">
        <v>17</v>
      </c>
      <c r="D42" s="18">
        <v>519.44000000000005</v>
      </c>
      <c r="E42" s="10">
        <v>3221</v>
      </c>
      <c r="F42" s="27" t="s">
        <v>47</v>
      </c>
    </row>
    <row r="43" spans="1:6" ht="27" customHeight="1" thickBot="1" x14ac:dyDescent="0.3">
      <c r="A43" s="22" t="s">
        <v>14</v>
      </c>
      <c r="B43" s="23"/>
      <c r="C43" s="24"/>
      <c r="D43" s="25">
        <f>SUM(D42:D42)</f>
        <v>519.44000000000005</v>
      </c>
      <c r="E43" s="24"/>
      <c r="F43" s="26"/>
    </row>
    <row r="44" spans="1:6" x14ac:dyDescent="0.25">
      <c r="A44" s="9" t="s">
        <v>67</v>
      </c>
      <c r="B44" s="14" t="s">
        <v>68</v>
      </c>
      <c r="C44" s="10" t="s">
        <v>69</v>
      </c>
      <c r="D44" s="18">
        <v>203.15</v>
      </c>
      <c r="E44" s="10">
        <v>3221</v>
      </c>
      <c r="F44" s="27" t="s">
        <v>47</v>
      </c>
    </row>
    <row r="45" spans="1:6" ht="27" customHeight="1" thickBot="1" x14ac:dyDescent="0.3">
      <c r="A45" s="22" t="s">
        <v>14</v>
      </c>
      <c r="B45" s="23"/>
      <c r="C45" s="24"/>
      <c r="D45" s="25">
        <f>SUM(D44:D44)</f>
        <v>203.15</v>
      </c>
      <c r="E45" s="24"/>
      <c r="F45" s="26"/>
    </row>
    <row r="46" spans="1:6" x14ac:dyDescent="0.25">
      <c r="A46" s="9" t="s">
        <v>70</v>
      </c>
      <c r="B46" s="14" t="s">
        <v>71</v>
      </c>
      <c r="C46" s="10" t="s">
        <v>72</v>
      </c>
      <c r="D46" s="18">
        <v>1068.76</v>
      </c>
      <c r="E46" s="10">
        <v>3221</v>
      </c>
      <c r="F46" s="27" t="s">
        <v>47</v>
      </c>
    </row>
    <row r="47" spans="1:6" ht="27" customHeight="1" thickBot="1" x14ac:dyDescent="0.3">
      <c r="A47" s="22" t="s">
        <v>14</v>
      </c>
      <c r="B47" s="23"/>
      <c r="C47" s="24"/>
      <c r="D47" s="25">
        <f>SUM(D46:D46)</f>
        <v>1068.76</v>
      </c>
      <c r="E47" s="24"/>
      <c r="F47" s="26"/>
    </row>
    <row r="48" spans="1:6" x14ac:dyDescent="0.25">
      <c r="A48" s="9" t="s">
        <v>73</v>
      </c>
      <c r="B48" s="14" t="s">
        <v>74</v>
      </c>
      <c r="C48" s="10" t="s">
        <v>43</v>
      </c>
      <c r="D48" s="18">
        <v>1817</v>
      </c>
      <c r="E48" s="10">
        <v>4221</v>
      </c>
      <c r="F48" s="27" t="s">
        <v>75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1817</v>
      </c>
      <c r="E49" s="24"/>
      <c r="F49" s="26"/>
    </row>
    <row r="50" spans="1:6" x14ac:dyDescent="0.25">
      <c r="A50" s="9" t="s">
        <v>76</v>
      </c>
      <c r="B50" s="14" t="s">
        <v>77</v>
      </c>
      <c r="C50" s="10" t="s">
        <v>20</v>
      </c>
      <c r="D50" s="18">
        <v>3156.06</v>
      </c>
      <c r="E50" s="10">
        <v>3234</v>
      </c>
      <c r="F50" s="27" t="s">
        <v>23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3156.06</v>
      </c>
      <c r="E51" s="24"/>
      <c r="F51" s="26"/>
    </row>
    <row r="52" spans="1:6" x14ac:dyDescent="0.25">
      <c r="A52" s="9" t="s">
        <v>78</v>
      </c>
      <c r="B52" s="14" t="s">
        <v>79</v>
      </c>
      <c r="C52" s="10" t="s">
        <v>80</v>
      </c>
      <c r="D52" s="18">
        <v>4637.71</v>
      </c>
      <c r="E52" s="10">
        <v>3222</v>
      </c>
      <c r="F52" s="27" t="s">
        <v>81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4637.71</v>
      </c>
      <c r="E53" s="24"/>
      <c r="F53" s="26"/>
    </row>
    <row r="54" spans="1:6" x14ac:dyDescent="0.25">
      <c r="A54" s="9" t="s">
        <v>82</v>
      </c>
      <c r="B54" s="14" t="s">
        <v>83</v>
      </c>
      <c r="C54" s="10" t="s">
        <v>84</v>
      </c>
      <c r="D54" s="18">
        <v>122.2</v>
      </c>
      <c r="E54" s="10">
        <v>3293</v>
      </c>
      <c r="F54" s="27" t="s">
        <v>85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122.2</v>
      </c>
      <c r="E55" s="24"/>
      <c r="F55" s="26"/>
    </row>
    <row r="56" spans="1:6" x14ac:dyDescent="0.25">
      <c r="A56" s="9" t="s">
        <v>86</v>
      </c>
      <c r="B56" s="14" t="s">
        <v>87</v>
      </c>
      <c r="C56" s="10" t="s">
        <v>88</v>
      </c>
      <c r="D56" s="18">
        <v>58.18</v>
      </c>
      <c r="E56" s="10">
        <v>3221</v>
      </c>
      <c r="F56" s="27" t="s">
        <v>47</v>
      </c>
    </row>
    <row r="57" spans="1:6" x14ac:dyDescent="0.25">
      <c r="A57" s="9"/>
      <c r="B57" s="14"/>
      <c r="C57" s="10"/>
      <c r="D57" s="18">
        <v>44.78</v>
      </c>
      <c r="E57" s="10">
        <v>3299</v>
      </c>
      <c r="F57" s="28" t="s">
        <v>89</v>
      </c>
    </row>
    <row r="58" spans="1:6" ht="27" customHeight="1" thickBot="1" x14ac:dyDescent="0.3">
      <c r="A58" s="22" t="s">
        <v>14</v>
      </c>
      <c r="B58" s="23"/>
      <c r="C58" s="24"/>
      <c r="D58" s="25">
        <f>SUM(D56:D57)</f>
        <v>102.96000000000001</v>
      </c>
      <c r="E58" s="24"/>
      <c r="F58" s="26"/>
    </row>
    <row r="59" spans="1:6" x14ac:dyDescent="0.25">
      <c r="A59" s="9" t="s">
        <v>90</v>
      </c>
      <c r="B59" s="14" t="s">
        <v>91</v>
      </c>
      <c r="C59" s="10" t="s">
        <v>92</v>
      </c>
      <c r="D59" s="18">
        <v>125</v>
      </c>
      <c r="E59" s="10">
        <v>3224</v>
      </c>
      <c r="F59" s="27" t="s">
        <v>34</v>
      </c>
    </row>
    <row r="60" spans="1:6" x14ac:dyDescent="0.25">
      <c r="A60" s="9"/>
      <c r="B60" s="14"/>
      <c r="C60" s="10"/>
      <c r="D60" s="18">
        <v>44</v>
      </c>
      <c r="E60" s="10">
        <v>3225</v>
      </c>
      <c r="F60" s="28" t="s">
        <v>93</v>
      </c>
    </row>
    <row r="61" spans="1:6" x14ac:dyDescent="0.25">
      <c r="A61" s="9"/>
      <c r="B61" s="14"/>
      <c r="C61" s="10"/>
      <c r="D61" s="18">
        <v>125</v>
      </c>
      <c r="E61" s="10">
        <v>3232</v>
      </c>
      <c r="F61" s="28" t="s">
        <v>94</v>
      </c>
    </row>
    <row r="62" spans="1:6" x14ac:dyDescent="0.25">
      <c r="A62" s="9"/>
      <c r="B62" s="14"/>
      <c r="C62" s="10"/>
      <c r="D62" s="18">
        <v>735</v>
      </c>
      <c r="E62" s="10">
        <v>4221</v>
      </c>
      <c r="F62" s="28" t="s">
        <v>75</v>
      </c>
    </row>
    <row r="63" spans="1:6" ht="27" customHeight="1" thickBot="1" x14ac:dyDescent="0.3">
      <c r="A63" s="22" t="s">
        <v>14</v>
      </c>
      <c r="B63" s="23"/>
      <c r="C63" s="24"/>
      <c r="D63" s="25">
        <f>SUM(D59:D62)</f>
        <v>1029</v>
      </c>
      <c r="E63" s="24"/>
      <c r="F63" s="26"/>
    </row>
    <row r="64" spans="1:6" x14ac:dyDescent="0.25">
      <c r="A64" s="9" t="s">
        <v>95</v>
      </c>
      <c r="B64" s="14" t="s">
        <v>96</v>
      </c>
      <c r="C64" s="10" t="s">
        <v>97</v>
      </c>
      <c r="D64" s="18">
        <v>723.67</v>
      </c>
      <c r="E64" s="10">
        <v>3234</v>
      </c>
      <c r="F64" s="27" t="s">
        <v>23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723.67</v>
      </c>
      <c r="E65" s="24"/>
      <c r="F65" s="26"/>
    </row>
    <row r="66" spans="1:6" x14ac:dyDescent="0.25">
      <c r="A66" s="9"/>
      <c r="B66" s="14"/>
      <c r="C66" s="10"/>
      <c r="D66" s="18">
        <v>257.18</v>
      </c>
      <c r="E66" s="10">
        <v>3111</v>
      </c>
      <c r="F66" s="27" t="s">
        <v>98</v>
      </c>
    </row>
    <row r="67" spans="1:6" x14ac:dyDescent="0.25">
      <c r="A67" s="9"/>
      <c r="B67" s="14"/>
      <c r="C67" s="10"/>
      <c r="D67" s="18">
        <v>68094.97</v>
      </c>
      <c r="E67" s="10">
        <v>3111</v>
      </c>
      <c r="F67" s="28" t="s">
        <v>98</v>
      </c>
    </row>
    <row r="68" spans="1:6" x14ac:dyDescent="0.25">
      <c r="A68" s="9"/>
      <c r="B68" s="14"/>
      <c r="C68" s="10"/>
      <c r="D68" s="18">
        <v>182520.83</v>
      </c>
      <c r="E68" s="10">
        <v>3111</v>
      </c>
      <c r="F68" s="28" t="s">
        <v>98</v>
      </c>
    </row>
    <row r="69" spans="1:6" x14ac:dyDescent="0.25">
      <c r="A69" s="9"/>
      <c r="B69" s="14"/>
      <c r="C69" s="10"/>
      <c r="D69" s="18">
        <v>148.71</v>
      </c>
      <c r="E69" s="10">
        <v>3113</v>
      </c>
      <c r="F69" s="28" t="s">
        <v>99</v>
      </c>
    </row>
    <row r="70" spans="1:6" x14ac:dyDescent="0.25">
      <c r="A70" s="9"/>
      <c r="B70" s="14"/>
      <c r="C70" s="10"/>
      <c r="D70" s="18">
        <v>1485.49</v>
      </c>
      <c r="E70" s="10">
        <v>3113</v>
      </c>
      <c r="F70" s="28" t="s">
        <v>99</v>
      </c>
    </row>
    <row r="71" spans="1:6" x14ac:dyDescent="0.25">
      <c r="A71" s="9"/>
      <c r="B71" s="14"/>
      <c r="C71" s="10"/>
      <c r="D71" s="18">
        <v>2953.75</v>
      </c>
      <c r="E71" s="10">
        <v>3114</v>
      </c>
      <c r="F71" s="28" t="s">
        <v>100</v>
      </c>
    </row>
    <row r="72" spans="1:6" x14ac:dyDescent="0.25">
      <c r="A72" s="9"/>
      <c r="B72" s="14"/>
      <c r="C72" s="10"/>
      <c r="D72" s="18">
        <v>1.27</v>
      </c>
      <c r="E72" s="10">
        <v>3132</v>
      </c>
      <c r="F72" s="28" t="s">
        <v>101</v>
      </c>
    </row>
    <row r="73" spans="1:6" x14ac:dyDescent="0.25">
      <c r="A73" s="9"/>
      <c r="B73" s="14"/>
      <c r="C73" s="10"/>
      <c r="D73" s="18">
        <v>30887.03</v>
      </c>
      <c r="E73" s="10">
        <v>3132</v>
      </c>
      <c r="F73" s="28" t="s">
        <v>101</v>
      </c>
    </row>
    <row r="74" spans="1:6" x14ac:dyDescent="0.25">
      <c r="A74" s="9"/>
      <c r="B74" s="14"/>
      <c r="C74" s="10"/>
      <c r="D74" s="18">
        <v>4.38</v>
      </c>
      <c r="E74" s="10">
        <v>3133</v>
      </c>
      <c r="F74" s="28" t="s">
        <v>102</v>
      </c>
    </row>
    <row r="75" spans="1:6" x14ac:dyDescent="0.25">
      <c r="A75" s="9"/>
      <c r="B75" s="14"/>
      <c r="C75" s="10"/>
      <c r="D75" s="18">
        <v>7887.33</v>
      </c>
      <c r="E75" s="10">
        <v>3141</v>
      </c>
      <c r="F75" s="28" t="s">
        <v>103</v>
      </c>
    </row>
    <row r="76" spans="1:6" x14ac:dyDescent="0.25">
      <c r="A76" s="9"/>
      <c r="B76" s="14"/>
      <c r="C76" s="10"/>
      <c r="D76" s="18">
        <v>6.11</v>
      </c>
      <c r="E76" s="10">
        <v>3142</v>
      </c>
      <c r="F76" s="28" t="s">
        <v>103</v>
      </c>
    </row>
    <row r="77" spans="1:6" x14ac:dyDescent="0.25">
      <c r="A77" s="9"/>
      <c r="B77" s="14"/>
      <c r="C77" s="10"/>
      <c r="D77" s="18">
        <v>18494.86</v>
      </c>
      <c r="E77" s="10">
        <v>3151</v>
      </c>
      <c r="F77" s="28" t="s">
        <v>103</v>
      </c>
    </row>
    <row r="78" spans="1:6" x14ac:dyDescent="0.25">
      <c r="A78" s="9"/>
      <c r="B78" s="14"/>
      <c r="C78" s="10"/>
      <c r="D78" s="18">
        <v>15610.47</v>
      </c>
      <c r="E78" s="10">
        <v>3162</v>
      </c>
      <c r="F78" s="28" t="s">
        <v>103</v>
      </c>
    </row>
    <row r="79" spans="1:6" x14ac:dyDescent="0.25">
      <c r="A79" s="9"/>
      <c r="B79" s="14"/>
      <c r="C79" s="10"/>
      <c r="D79" s="18">
        <v>4.38</v>
      </c>
      <c r="E79" s="10">
        <v>3163</v>
      </c>
      <c r="F79" s="28" t="s">
        <v>103</v>
      </c>
    </row>
    <row r="80" spans="1:6" x14ac:dyDescent="0.25">
      <c r="A80" s="9"/>
      <c r="B80" s="14"/>
      <c r="C80" s="10"/>
      <c r="D80" s="18">
        <v>1.27</v>
      </c>
      <c r="E80" s="10">
        <v>3164</v>
      </c>
      <c r="F80" s="28" t="s">
        <v>103</v>
      </c>
    </row>
    <row r="81" spans="1:6" x14ac:dyDescent="0.25">
      <c r="A81" s="9"/>
      <c r="B81" s="14"/>
      <c r="C81" s="10"/>
      <c r="D81" s="18">
        <v>322.91000000000003</v>
      </c>
      <c r="E81" s="10">
        <v>3211</v>
      </c>
      <c r="F81" s="28" t="s">
        <v>104</v>
      </c>
    </row>
    <row r="82" spans="1:6" x14ac:dyDescent="0.25">
      <c r="A82" s="9"/>
      <c r="B82" s="14"/>
      <c r="C82" s="10"/>
      <c r="D82" s="18">
        <v>4175.51</v>
      </c>
      <c r="E82" s="10">
        <v>3212</v>
      </c>
      <c r="F82" s="28" t="s">
        <v>105</v>
      </c>
    </row>
    <row r="83" spans="1:6" x14ac:dyDescent="0.25">
      <c r="A83" s="9"/>
      <c r="B83" s="14"/>
      <c r="C83" s="10"/>
      <c r="D83" s="18">
        <v>8208.9699999999993</v>
      </c>
      <c r="E83" s="10">
        <v>3212</v>
      </c>
      <c r="F83" s="28" t="s">
        <v>105</v>
      </c>
    </row>
    <row r="84" spans="1:6" x14ac:dyDescent="0.25">
      <c r="A84" s="9"/>
      <c r="B84" s="14"/>
      <c r="C84" s="10"/>
      <c r="D84" s="18">
        <v>77</v>
      </c>
      <c r="E84" s="10">
        <v>3214</v>
      </c>
      <c r="F84" s="28" t="s">
        <v>106</v>
      </c>
    </row>
    <row r="85" spans="1:6" x14ac:dyDescent="0.25">
      <c r="A85" s="9"/>
      <c r="B85" s="14"/>
      <c r="C85" s="10"/>
      <c r="D85" s="18">
        <v>66.349999999999994</v>
      </c>
      <c r="E85" s="10">
        <v>3295</v>
      </c>
      <c r="F85" s="28" t="s">
        <v>50</v>
      </c>
    </row>
    <row r="86" spans="1:6" x14ac:dyDescent="0.25">
      <c r="A86" s="9"/>
      <c r="B86" s="14"/>
      <c r="C86" s="10"/>
      <c r="D86" s="18">
        <v>336</v>
      </c>
      <c r="E86" s="10">
        <v>3295</v>
      </c>
      <c r="F86" s="28" t="s">
        <v>50</v>
      </c>
    </row>
    <row r="87" spans="1:6" x14ac:dyDescent="0.25">
      <c r="A87" s="9"/>
      <c r="B87" s="14"/>
      <c r="C87" s="10"/>
      <c r="D87" s="18">
        <v>402.35</v>
      </c>
      <c r="E87" s="10">
        <v>3295</v>
      </c>
      <c r="F87" s="28" t="s">
        <v>50</v>
      </c>
    </row>
    <row r="88" spans="1:6" x14ac:dyDescent="0.25">
      <c r="A88" s="9"/>
      <c r="B88" s="14"/>
      <c r="C88" s="10"/>
      <c r="D88" s="18">
        <v>281.25</v>
      </c>
      <c r="E88" s="10">
        <v>3296</v>
      </c>
      <c r="F88" s="28" t="s">
        <v>107</v>
      </c>
    </row>
    <row r="89" spans="1:6" x14ac:dyDescent="0.25">
      <c r="A89" s="9"/>
      <c r="B89" s="14"/>
      <c r="C89" s="10"/>
      <c r="D89" s="18">
        <v>71.92</v>
      </c>
      <c r="E89" s="10">
        <v>3431</v>
      </c>
      <c r="F89" s="28" t="s">
        <v>108</v>
      </c>
    </row>
    <row r="90" spans="1:6" x14ac:dyDescent="0.25">
      <c r="A90" s="9"/>
      <c r="B90" s="14"/>
      <c r="C90" s="10"/>
      <c r="D90" s="18">
        <v>45.52</v>
      </c>
      <c r="E90" s="10">
        <v>3433</v>
      </c>
      <c r="F90" s="28" t="s">
        <v>109</v>
      </c>
    </row>
    <row r="91" spans="1:6" x14ac:dyDescent="0.25">
      <c r="A91" s="9"/>
      <c r="B91" s="14"/>
      <c r="C91" s="10"/>
      <c r="D91" s="18">
        <v>82.77</v>
      </c>
      <c r="E91" s="10">
        <v>3433</v>
      </c>
      <c r="F91" s="28" t="s">
        <v>109</v>
      </c>
    </row>
    <row r="92" spans="1:6" x14ac:dyDescent="0.25">
      <c r="A92" s="9"/>
      <c r="B92" s="14"/>
      <c r="C92" s="10"/>
      <c r="D92" s="18">
        <v>128.29</v>
      </c>
      <c r="E92" s="10">
        <v>3433</v>
      </c>
      <c r="F92" s="28" t="s">
        <v>109</v>
      </c>
    </row>
    <row r="93" spans="1:6" x14ac:dyDescent="0.25">
      <c r="A93" s="9"/>
      <c r="B93" s="14"/>
      <c r="C93" s="10"/>
      <c r="D93" s="18">
        <v>5000</v>
      </c>
      <c r="E93" s="10">
        <v>3953</v>
      </c>
      <c r="F93" s="28" t="s">
        <v>103</v>
      </c>
    </row>
    <row r="94" spans="1:6" ht="21" customHeight="1" thickBot="1" x14ac:dyDescent="0.3">
      <c r="A94" s="22" t="s">
        <v>14</v>
      </c>
      <c r="B94" s="23"/>
      <c r="C94" s="24"/>
      <c r="D94" s="25">
        <f>SUM(D66:D93)</f>
        <v>347556.86999999988</v>
      </c>
      <c r="E94" s="24"/>
      <c r="F94" s="26"/>
    </row>
    <row r="95" spans="1:6" ht="15.75" thickBot="1" x14ac:dyDescent="0.3">
      <c r="A95" s="29" t="s">
        <v>110</v>
      </c>
      <c r="B95" s="30"/>
      <c r="C95" s="31"/>
      <c r="D95" s="32">
        <f>SUM(D8,D10,D12,D15,D17,D19,D21,D23,D25,D27,D29,D31,D33,D35,D37,D39,D41,D43,D45,D47,D49,D51,D53,D55,D58,D63,D65,D94)</f>
        <v>375911.83999999985</v>
      </c>
      <c r="E95" s="31"/>
      <c r="F95" s="33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2024-05-17T08:03:53Z</dcterms:modified>
</cp:coreProperties>
</file>